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X IT\Desktop\"/>
    </mc:Choice>
  </mc:AlternateContent>
  <xr:revisionPtr revIDLastSave="0" documentId="8_{1D35A774-D7A5-4E4D-A614-F520EAF6220F}" xr6:coauthVersionLast="47" xr6:coauthVersionMax="47" xr10:uidLastSave="{00000000-0000-0000-0000-000000000000}"/>
  <bookViews>
    <workbookView xWindow="-110" yWindow="-110" windowWidth="19420" windowHeight="10420" firstSheet="3" activeTab="3" xr2:uid="{00000000-000D-0000-FFFF-FFFF00000000}"/>
  </bookViews>
  <sheets>
    <sheet name="المركز المالي" sheetId="1" r:id="rId1"/>
    <sheet name="قائمة الدخل" sheetId="2" r:id="rId2"/>
    <sheet name="التدفقات النقدية" sheetId="3" r:id="rId3"/>
    <sheet name="القوائم الصفرية للمنشآت الجديدة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4" l="1"/>
  <c r="C11" i="4"/>
  <c r="C7" i="4"/>
  <c r="C19" i="3"/>
  <c r="C15" i="3"/>
  <c r="C11" i="3"/>
  <c r="C20" i="3" s="1"/>
  <c r="C13" i="2"/>
  <c r="C14" i="2" s="1"/>
  <c r="C17" i="2" s="1"/>
  <c r="C7" i="2"/>
  <c r="C32" i="1"/>
  <c r="C31" i="1"/>
  <c r="C26" i="1"/>
  <c r="C22" i="1"/>
  <c r="C17" i="1"/>
  <c r="C16" i="1"/>
  <c r="C11" i="1"/>
  <c r="C22" i="3"/>
</calcChain>
</file>

<file path=xl/sharedStrings.xml><?xml version="1.0" encoding="utf-8"?>
<sst xmlns="http://schemas.openxmlformats.org/spreadsheetml/2006/main" count="127" uniqueCount="111">
  <si>
    <t>قائمة المركز المالي النموذجية (تتوافق مع معايير IFRS وتحديثات عام 2026)</t>
  </si>
  <si>
    <t>اسم المنشأة: شركة نموذجية ومستعدة للرقمنة والرفع على منصة قوائم</t>
  </si>
  <si>
    <t>كما في 31 ديسمبر 2026 (جميع المبالغ بالريال السعودي)</t>
  </si>
  <si>
    <t>البند المحاسبي</t>
  </si>
  <si>
    <t>كود الحساب (قوائم)</t>
  </si>
  <si>
    <t>القيمة (SAR)</t>
  </si>
  <si>
    <t>الأصول المتداولة (Current Assets)</t>
  </si>
  <si>
    <t>النقد وما في حكمه</t>
  </si>
  <si>
    <t>10101</t>
  </si>
  <si>
    <t>الذمم المدينة التجارية (صافي)</t>
  </si>
  <si>
    <t>10102</t>
  </si>
  <si>
    <t>المخزون</t>
  </si>
  <si>
    <t>10103</t>
  </si>
  <si>
    <t>مصاريف مدفوعة مقدماً وأصول متداولة أخرى</t>
  </si>
  <si>
    <t>10104</t>
  </si>
  <si>
    <t>إجمالي الأصول المتداولة</t>
  </si>
  <si>
    <t>الأصول غير المتداولة (Non-Current Assets)</t>
  </si>
  <si>
    <t>العقارات والآلات والمعدات (صافي)</t>
  </si>
  <si>
    <t>10201</t>
  </si>
  <si>
    <t>الأصول غير الملموسة</t>
  </si>
  <si>
    <t>10202</t>
  </si>
  <si>
    <t>استثمارات طويلة الأجل</t>
  </si>
  <si>
    <t>10203</t>
  </si>
  <si>
    <t>إجمالي الأصول غير المتداولة</t>
  </si>
  <si>
    <t>إجمالي الأصول</t>
  </si>
  <si>
    <t>الالتزامات المتداولة (Current Liabilities)</t>
  </si>
  <si>
    <t>الذمم الدائنة التجارية والموردين</t>
  </si>
  <si>
    <t>20101</t>
  </si>
  <si>
    <t>مستحقات وقروض قصيرة الأجل</t>
  </si>
  <si>
    <t>20102</t>
  </si>
  <si>
    <t>مخصص مالي (مستحقات الزكاة والضريبة ZATCA)</t>
  </si>
  <si>
    <t>20103</t>
  </si>
  <si>
    <t>إجمالي الالتزامات المتداولة</t>
  </si>
  <si>
    <t>الالتزامات غير المتداولة (Non-Current Liabilities)</t>
  </si>
  <si>
    <t>قروض طويلة الأجل</t>
  </si>
  <si>
    <t>20201</t>
  </si>
  <si>
    <t>مخصص مكافأة نهاية الخدمة للموظفين</t>
  </si>
  <si>
    <t>20202</t>
  </si>
  <si>
    <t>إجمالي الالتزامات غير المتداولة</t>
  </si>
  <si>
    <t>حقوق الملكية (Equity)</t>
  </si>
  <si>
    <t>رأس المال المدفوع</t>
  </si>
  <si>
    <t>30101</t>
  </si>
  <si>
    <t>الاحتياطي النظامي</t>
  </si>
  <si>
    <t>30102</t>
  </si>
  <si>
    <t>الأرباح المبقاة (المحتجزة)</t>
  </si>
  <si>
    <t>30103</t>
  </si>
  <si>
    <t>إجمالي حقوق الملكية</t>
  </si>
  <si>
    <t>إجمالي الالتزامات وحقوق الملكية</t>
  </si>
  <si>
    <t>قائمة الدخل وربط حسابات الأرباح والخسائر</t>
  </si>
  <si>
    <t>عن السنة المالية المنتهية في 31 ديسمبر 2026</t>
  </si>
  <si>
    <t>إجمالي الإيرادات / المبيعات</t>
  </si>
  <si>
    <t>40101</t>
  </si>
  <si>
    <t>يخصم: تكلفة البضاعة المباعة / المبيعات</t>
  </si>
  <si>
    <t>40102</t>
  </si>
  <si>
    <t>إجمالي الربح (المجمل)</t>
  </si>
  <si>
    <t>المصاريف التشغيلية والإدارية (OPEX)</t>
  </si>
  <si>
    <t>مصاريف بيع وتوزيع</t>
  </si>
  <si>
    <t>50101</t>
  </si>
  <si>
    <t>رواتب وأجور ومنافع موظفين إداريين</t>
  </si>
  <si>
    <t>50102</t>
  </si>
  <si>
    <t>إيجارات ومصاريف عمومية</t>
  </si>
  <si>
    <t>50103</t>
  </si>
  <si>
    <t>استهلاكات وإطفاءات</t>
  </si>
  <si>
    <t>50104</t>
  </si>
  <si>
    <t>إجمالي المصاريف التشغيلية والإدارية</t>
  </si>
  <si>
    <t>الربح التشغيلي قبل الزكاة والضريبة</t>
  </si>
  <si>
    <t>تكاليف تمويلية ومصاريف أخرى</t>
  </si>
  <si>
    <t>50201</t>
  </si>
  <si>
    <t>مخصص الزكاة الشرعية وضريبة الدخل</t>
  </si>
  <si>
    <t>50202</t>
  </si>
  <si>
    <t>صافي الربح (الخسارة) للفترة</t>
  </si>
  <si>
    <t>قائمة التدفقات النقدية - الطريقة غير المباشرة</t>
  </si>
  <si>
    <t>الأنشطة التشغيلية (Operating Activities)</t>
  </si>
  <si>
    <t>صافي الربح للفترة قبل الزكاة</t>
  </si>
  <si>
    <t>60101</t>
  </si>
  <si>
    <t>تعديلات: الاستهلاك والإطفاء</t>
  </si>
  <si>
    <t>60102</t>
  </si>
  <si>
    <t>التغير في الذمم المدينة (زيادة/النقص)</t>
  </si>
  <si>
    <t>60103</t>
  </si>
  <si>
    <t>التغير في المخزون (زيادة/النقص)</t>
  </si>
  <si>
    <t>60104</t>
  </si>
  <si>
    <t>التغير في الذمم الدائنة والموردين</t>
  </si>
  <si>
    <t>60105</t>
  </si>
  <si>
    <t>صافي النقد المتوفر من الأنشطة التشغيلية</t>
  </si>
  <si>
    <t>الأنشطة الاستثمارية (Investing Activities)</t>
  </si>
  <si>
    <t>شراء عقارات وآلات ومعدات جديدة</t>
  </si>
  <si>
    <t>60201</t>
  </si>
  <si>
    <t>استبعاد أصول ثابتة</t>
  </si>
  <si>
    <t>60202</t>
  </si>
  <si>
    <t>صافي النقد المستخدم في الأنشطة الاستثمارية</t>
  </si>
  <si>
    <t>الأنشطة التمويلية (Financing Activities)</t>
  </si>
  <si>
    <t>متحصلات من زيادة رأس المال / قروض</t>
  </si>
  <si>
    <t>60301</t>
  </si>
  <si>
    <t>تسديد توزيعات أرباح أو التزامات</t>
  </si>
  <si>
    <t>60302</t>
  </si>
  <si>
    <t>صافي النقد المتوفر/المستخدم في الأنشطة التمويلية</t>
  </si>
  <si>
    <t>صافي الزيادة (النقص) في النقد وما في حكمه</t>
  </si>
  <si>
    <t>النقد وما في حكمه في بداية السنة</t>
  </si>
  <si>
    <t>60401</t>
  </si>
  <si>
    <t>النقد وما في حكمه في نهاية السنة</t>
  </si>
  <si>
    <t>نموذج القوائم المالية الصفرية الجاهزة (منصة قوائم)</t>
  </si>
  <si>
    <t>هذا النموذج مخصص للشركات التي تملك سجلاً تجارياً نشطاً ولم تبدأ عملياتها التشغيلية أو حركتها المالية بعد للتقديم الرسمي.</t>
  </si>
  <si>
    <t>10100</t>
  </si>
  <si>
    <t>10200</t>
  </si>
  <si>
    <t>إجمالي الأصول بالكامل</t>
  </si>
  <si>
    <t>20100</t>
  </si>
  <si>
    <t>20200</t>
  </si>
  <si>
    <t>رأس المال المصرح به والمدفوع</t>
  </si>
  <si>
    <t>إجمالي الالتزامات وحقوق الملكية الصفرية</t>
  </si>
  <si>
    <t>إجمالي الإيرادات والتشغيل</t>
  </si>
  <si>
    <t>صافي حركة الأرباح/الخسائر الصفرية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</si>
</sst>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rgb="FF1F497D"/>
      <name val="Segoe UI"/>
    </font>
    <font>
      <i/>
      <sz val="10"/>
      <color rgb="FF595959"/>
      <name val="Segoe UI"/>
    </font>
    <font>
      <b/>
      <sz val="11"/>
      <color rgb="FFFFFFFF"/>
      <name val="Segoe UI"/>
    </font>
    <font>
      <b/>
      <sz val="11"/>
      <color rgb="FF000000"/>
      <name val="Segoe UI"/>
    </font>
    <font>
      <sz val="11"/>
      <color rgb="FF000000"/>
      <name val="Segoe UI"/>
    </font>
    <font>
      <b/>
      <sz val="11"/>
      <color rgb="FF1F497D"/>
      <name val="Segoe UI"/>
    </font>
    <font>
      <b/>
      <sz val="13"/>
      <color rgb="FFFF0000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1F497D"/>
        <bgColor rgb="FF1F497D"/>
      </patternFill>
    </fill>
    <fill>
      <patternFill patternType="solid">
        <fgColor rgb="FFDCE6F1"/>
        <bgColor rgb="FFDCE6F1"/>
      </patternFill>
    </fill>
    <fill>
      <patternFill patternType="solid">
        <fgColor rgb="FFB8CCE4"/>
        <bgColor rgb="FFB8CCE4"/>
      </patternFill>
    </fill>
  </fills>
  <borders count="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3" fillId="2" borderId="0" xfId="0" applyFont="1" applyFill="1" applyAlignment="1">
      <alignment horizontal="center" vertical="center"/>
    </xf>
    <xf numFmtId="0" fontId="4" fillId="3" borderId="0" xfId="0" applyFont="1" applyFill="1"/>
    <xf numFmtId="0" fontId="0" fillId="3" borderId="0" xfId="0" applyFill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/>
    <xf numFmtId="0" fontId="4" fillId="4" borderId="0" xfId="0" applyFont="1" applyFill="1"/>
    <xf numFmtId="0" fontId="0" fillId="4" borderId="0" xfId="0" applyFill="1"/>
    <xf numFmtId="3" fontId="4" fillId="4" borderId="0" xfId="0" applyNumberFormat="1" applyFont="1" applyFill="1"/>
    <xf numFmtId="0" fontId="4" fillId="0" borderId="2" xfId="0" applyFont="1" applyBorder="1"/>
    <xf numFmtId="0" fontId="0" fillId="0" borderId="2" xfId="0" applyBorder="1"/>
    <xf numFmtId="3" fontId="4" fillId="0" borderId="2" xfId="0" applyNumberFormat="1" applyFont="1" applyBorder="1"/>
    <xf numFmtId="0" fontId="6" fillId="0" borderId="2" xfId="0" applyFont="1" applyBorder="1"/>
    <xf numFmtId="3" fontId="6" fillId="0" borderId="2" xfId="0" applyNumberFormat="1" applyFont="1" applyBorder="1"/>
    <xf numFmtId="0" fontId="1" fillId="0" borderId="0" xfId="0" applyFont="1" applyAlignment="1">
      <alignment horizontal="center"/>
    </xf>
    <xf numFmtId="0" fontId="0" fillId="0" borderId="0" xfId="0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2"/>
  <sheetViews>
    <sheetView rightToLeft="1" topLeftCell="A14" workbookViewId="0">
      <selection sqref="A1:C1"/>
    </sheetView>
  </sheetViews>
  <sheetFormatPr defaultRowHeight="14.5" x14ac:dyDescent="0.35"/>
  <cols>
    <col min="1" max="1" width="75" customWidth="1"/>
    <col min="2" max="2" width="22" customWidth="1"/>
    <col min="3" max="3" width="17" customWidth="1"/>
  </cols>
  <sheetData>
    <row r="1" spans="1:3" ht="21" x14ac:dyDescent="0.55000000000000004">
      <c r="A1" s="16" t="s">
        <v>0</v>
      </c>
      <c r="B1" s="17"/>
      <c r="C1" s="17"/>
    </row>
    <row r="2" spans="1:3" ht="16" x14ac:dyDescent="0.45">
      <c r="A2" s="1" t="s">
        <v>1</v>
      </c>
    </row>
    <row r="3" spans="1:3" ht="16" x14ac:dyDescent="0.45">
      <c r="A3" s="1" t="s">
        <v>2</v>
      </c>
    </row>
    <row r="5" spans="1:3" ht="16.5" x14ac:dyDescent="0.35">
      <c r="A5" s="2" t="s">
        <v>3</v>
      </c>
      <c r="B5" s="2" t="s">
        <v>4</v>
      </c>
      <c r="C5" s="2" t="s">
        <v>5</v>
      </c>
    </row>
    <row r="6" spans="1:3" ht="16.5" x14ac:dyDescent="0.45">
      <c r="A6" s="3" t="s">
        <v>6</v>
      </c>
      <c r="B6" s="4"/>
      <c r="C6" s="4"/>
    </row>
    <row r="7" spans="1:3" ht="16.5" x14ac:dyDescent="0.45">
      <c r="A7" s="5" t="s">
        <v>7</v>
      </c>
      <c r="B7" s="6" t="s">
        <v>8</v>
      </c>
      <c r="C7" s="7">
        <v>150000</v>
      </c>
    </row>
    <row r="8" spans="1:3" ht="16.5" x14ac:dyDescent="0.45">
      <c r="A8" s="5" t="s">
        <v>9</v>
      </c>
      <c r="B8" s="6" t="s">
        <v>10</v>
      </c>
      <c r="C8" s="7">
        <v>85000</v>
      </c>
    </row>
    <row r="9" spans="1:3" ht="16.5" x14ac:dyDescent="0.45">
      <c r="A9" s="5" t="s">
        <v>11</v>
      </c>
      <c r="B9" s="6" t="s">
        <v>12</v>
      </c>
      <c r="C9" s="7">
        <v>120000</v>
      </c>
    </row>
    <row r="10" spans="1:3" ht="16.5" x14ac:dyDescent="0.45">
      <c r="A10" s="5" t="s">
        <v>13</v>
      </c>
      <c r="B10" s="6" t="s">
        <v>14</v>
      </c>
      <c r="C10" s="7">
        <v>15000</v>
      </c>
    </row>
    <row r="11" spans="1:3" ht="16.5" x14ac:dyDescent="0.45">
      <c r="A11" s="8" t="s">
        <v>15</v>
      </c>
      <c r="B11" s="9"/>
      <c r="C11" s="10">
        <f>SUM(C6:C9)</f>
        <v>355000</v>
      </c>
    </row>
    <row r="12" spans="1:3" ht="16.5" x14ac:dyDescent="0.45">
      <c r="A12" s="3" t="s">
        <v>16</v>
      </c>
      <c r="B12" s="4"/>
      <c r="C12" s="4"/>
    </row>
    <row r="13" spans="1:3" ht="16.5" x14ac:dyDescent="0.45">
      <c r="A13" s="5" t="s">
        <v>17</v>
      </c>
      <c r="B13" s="6" t="s">
        <v>18</v>
      </c>
      <c r="C13" s="7">
        <v>450000</v>
      </c>
    </row>
    <row r="14" spans="1:3" ht="16.5" x14ac:dyDescent="0.45">
      <c r="A14" s="5" t="s">
        <v>19</v>
      </c>
      <c r="B14" s="6" t="s">
        <v>20</v>
      </c>
      <c r="C14" s="7">
        <v>60000</v>
      </c>
    </row>
    <row r="15" spans="1:3" ht="16.5" x14ac:dyDescent="0.45">
      <c r="A15" s="5" t="s">
        <v>21</v>
      </c>
      <c r="B15" s="6" t="s">
        <v>22</v>
      </c>
      <c r="C15" s="7">
        <v>0</v>
      </c>
    </row>
    <row r="16" spans="1:3" ht="16.5" x14ac:dyDescent="0.45">
      <c r="A16" s="8" t="s">
        <v>23</v>
      </c>
      <c r="B16" s="9"/>
      <c r="C16" s="10">
        <f>SUM(C12:C14)</f>
        <v>510000</v>
      </c>
    </row>
    <row r="17" spans="1:3" ht="16.5" x14ac:dyDescent="0.45">
      <c r="A17" s="11" t="s">
        <v>24</v>
      </c>
      <c r="B17" s="12"/>
      <c r="C17" s="13">
        <f>C10+C15</f>
        <v>15000</v>
      </c>
    </row>
    <row r="18" spans="1:3" ht="16.5" x14ac:dyDescent="0.45">
      <c r="A18" s="3" t="s">
        <v>25</v>
      </c>
      <c r="B18" s="4"/>
      <c r="C18" s="4"/>
    </row>
    <row r="19" spans="1:3" ht="16.5" x14ac:dyDescent="0.45">
      <c r="A19" s="5" t="s">
        <v>26</v>
      </c>
      <c r="B19" s="6" t="s">
        <v>27</v>
      </c>
      <c r="C19" s="7">
        <v>650000</v>
      </c>
    </row>
    <row r="20" spans="1:3" ht="16.5" x14ac:dyDescent="0.45">
      <c r="A20" s="5" t="s">
        <v>28</v>
      </c>
      <c r="B20" s="6" t="s">
        <v>29</v>
      </c>
      <c r="C20" s="7">
        <v>40000</v>
      </c>
    </row>
    <row r="21" spans="1:3" ht="16.5" x14ac:dyDescent="0.45">
      <c r="A21" s="5" t="s">
        <v>30</v>
      </c>
      <c r="B21" s="6" t="s">
        <v>31</v>
      </c>
      <c r="C21" s="7">
        <v>25000</v>
      </c>
    </row>
    <row r="22" spans="1:3" ht="16.5" x14ac:dyDescent="0.45">
      <c r="A22" s="8" t="s">
        <v>32</v>
      </c>
      <c r="B22" s="9"/>
      <c r="C22" s="10">
        <f>SUM(C18:C20)</f>
        <v>690000</v>
      </c>
    </row>
    <row r="23" spans="1:3" ht="16.5" x14ac:dyDescent="0.45">
      <c r="A23" s="3" t="s">
        <v>33</v>
      </c>
      <c r="B23" s="4"/>
      <c r="C23" s="4"/>
    </row>
    <row r="24" spans="1:3" ht="16.5" x14ac:dyDescent="0.45">
      <c r="A24" s="5" t="s">
        <v>34</v>
      </c>
      <c r="B24" s="6" t="s">
        <v>35</v>
      </c>
      <c r="C24" s="7">
        <v>100000</v>
      </c>
    </row>
    <row r="25" spans="1:3" ht="16.5" x14ac:dyDescent="0.45">
      <c r="A25" s="5" t="s">
        <v>36</v>
      </c>
      <c r="B25" s="6" t="s">
        <v>37</v>
      </c>
      <c r="C25" s="7">
        <v>35000</v>
      </c>
    </row>
    <row r="26" spans="1:3" ht="16.5" x14ac:dyDescent="0.45">
      <c r="A26" s="8" t="s">
        <v>38</v>
      </c>
      <c r="B26" s="9"/>
      <c r="C26" s="10">
        <f>SUM(C23:C24)</f>
        <v>100000</v>
      </c>
    </row>
    <row r="27" spans="1:3" ht="16.5" x14ac:dyDescent="0.45">
      <c r="A27" s="3" t="s">
        <v>39</v>
      </c>
      <c r="B27" s="4"/>
      <c r="C27" s="4"/>
    </row>
    <row r="28" spans="1:3" ht="16.5" x14ac:dyDescent="0.45">
      <c r="A28" s="5" t="s">
        <v>40</v>
      </c>
      <c r="B28" s="6" t="s">
        <v>41</v>
      </c>
      <c r="C28" s="7">
        <v>500000</v>
      </c>
    </row>
    <row r="29" spans="1:3" ht="16.5" x14ac:dyDescent="0.45">
      <c r="A29" s="5" t="s">
        <v>42</v>
      </c>
      <c r="B29" s="6" t="s">
        <v>43</v>
      </c>
      <c r="C29" s="7">
        <v>50000</v>
      </c>
    </row>
    <row r="30" spans="1:3" ht="16.5" x14ac:dyDescent="0.45">
      <c r="A30" s="5" t="s">
        <v>44</v>
      </c>
      <c r="B30" s="6" t="s">
        <v>45</v>
      </c>
      <c r="C30" s="7">
        <v>70000</v>
      </c>
    </row>
    <row r="31" spans="1:3" ht="16.5" x14ac:dyDescent="0.45">
      <c r="A31" s="8" t="s">
        <v>46</v>
      </c>
      <c r="B31" s="9"/>
      <c r="C31" s="10">
        <f>SUM(C27:C29)</f>
        <v>550000</v>
      </c>
    </row>
    <row r="32" spans="1:3" ht="16.5" x14ac:dyDescent="0.45">
      <c r="A32" s="11" t="s">
        <v>47</v>
      </c>
      <c r="B32" s="12"/>
      <c r="C32" s="13">
        <f>C21+C25+C30</f>
        <v>130000</v>
      </c>
    </row>
  </sheetData>
  <mergeCells count="1">
    <mergeCell ref="A1:C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7"/>
  <sheetViews>
    <sheetView rightToLeft="1" workbookViewId="0">
      <selection sqref="A1:C1"/>
    </sheetView>
  </sheetViews>
  <sheetFormatPr defaultRowHeight="14.5" x14ac:dyDescent="0.35"/>
  <cols>
    <col min="1" max="1" width="47" customWidth="1"/>
    <col min="2" max="2" width="22" customWidth="1"/>
    <col min="3" max="3" width="16" customWidth="1"/>
  </cols>
  <sheetData>
    <row r="1" spans="1:3" ht="21" x14ac:dyDescent="0.55000000000000004">
      <c r="A1" s="16" t="s">
        <v>48</v>
      </c>
      <c r="B1" s="17"/>
      <c r="C1" s="17"/>
    </row>
    <row r="2" spans="1:3" ht="16" x14ac:dyDescent="0.45">
      <c r="A2" s="1" t="s">
        <v>49</v>
      </c>
    </row>
    <row r="4" spans="1:3" ht="16.5" x14ac:dyDescent="0.35">
      <c r="A4" s="2" t="s">
        <v>3</v>
      </c>
      <c r="B4" s="2" t="s">
        <v>4</v>
      </c>
      <c r="C4" s="2" t="s">
        <v>5</v>
      </c>
    </row>
    <row r="5" spans="1:3" ht="16.5" x14ac:dyDescent="0.45">
      <c r="A5" s="5" t="s">
        <v>50</v>
      </c>
      <c r="B5" s="6" t="s">
        <v>51</v>
      </c>
      <c r="C5" s="7">
        <v>600000</v>
      </c>
    </row>
    <row r="6" spans="1:3" ht="16.5" x14ac:dyDescent="0.45">
      <c r="A6" s="5" t="s">
        <v>52</v>
      </c>
      <c r="B6" s="6" t="s">
        <v>53</v>
      </c>
      <c r="C6" s="7">
        <v>-350000</v>
      </c>
    </row>
    <row r="7" spans="1:3" ht="16.5" x14ac:dyDescent="0.45">
      <c r="A7" s="8" t="s">
        <v>54</v>
      </c>
      <c r="B7" s="9"/>
      <c r="C7" s="10">
        <f>C5+C6</f>
        <v>250000</v>
      </c>
    </row>
    <row r="8" spans="1:3" ht="16.5" x14ac:dyDescent="0.45">
      <c r="A8" s="3" t="s">
        <v>55</v>
      </c>
      <c r="B8" s="4"/>
      <c r="C8" s="4"/>
    </row>
    <row r="9" spans="1:3" ht="16.5" x14ac:dyDescent="0.45">
      <c r="A9" s="5" t="s">
        <v>56</v>
      </c>
      <c r="B9" s="6" t="s">
        <v>57</v>
      </c>
      <c r="C9" s="7">
        <v>20000</v>
      </c>
    </row>
    <row r="10" spans="1:3" ht="16.5" x14ac:dyDescent="0.45">
      <c r="A10" s="5" t="s">
        <v>58</v>
      </c>
      <c r="B10" s="6" t="s">
        <v>59</v>
      </c>
      <c r="C10" s="7">
        <v>80000</v>
      </c>
    </row>
    <row r="11" spans="1:3" ht="16.5" x14ac:dyDescent="0.45">
      <c r="A11" s="5" t="s">
        <v>60</v>
      </c>
      <c r="B11" s="6" t="s">
        <v>61</v>
      </c>
      <c r="C11" s="7">
        <v>15000</v>
      </c>
    </row>
    <row r="12" spans="1:3" ht="16.5" x14ac:dyDescent="0.45">
      <c r="A12" s="5" t="s">
        <v>62</v>
      </c>
      <c r="B12" s="6" t="s">
        <v>63</v>
      </c>
      <c r="C12" s="7">
        <v>10000</v>
      </c>
    </row>
    <row r="13" spans="1:3" ht="16.5" x14ac:dyDescent="0.45">
      <c r="A13" s="8" t="s">
        <v>64</v>
      </c>
      <c r="B13" s="9"/>
      <c r="C13" s="10">
        <f>SUM(C9:C12)</f>
        <v>125000</v>
      </c>
    </row>
    <row r="14" spans="1:3" ht="16.5" x14ac:dyDescent="0.45">
      <c r="A14" s="14" t="s">
        <v>65</v>
      </c>
      <c r="B14" s="12"/>
      <c r="C14" s="15">
        <f>C7-C13</f>
        <v>125000</v>
      </c>
    </row>
    <row r="15" spans="1:3" ht="16.5" x14ac:dyDescent="0.45">
      <c r="A15" s="5" t="s">
        <v>66</v>
      </c>
      <c r="B15" s="6" t="s">
        <v>67</v>
      </c>
      <c r="C15" s="7">
        <v>5000</v>
      </c>
    </row>
    <row r="16" spans="1:3" ht="16.5" x14ac:dyDescent="0.45">
      <c r="A16" s="5" t="s">
        <v>68</v>
      </c>
      <c r="B16" s="6" t="s">
        <v>69</v>
      </c>
      <c r="C16" s="7">
        <v>20000</v>
      </c>
    </row>
    <row r="17" spans="1:3" ht="16.5" x14ac:dyDescent="0.45">
      <c r="A17" s="14" t="s">
        <v>70</v>
      </c>
      <c r="B17" s="12"/>
      <c r="C17" s="15">
        <f>C14-C15-C16</f>
        <v>100000</v>
      </c>
    </row>
  </sheetData>
  <mergeCells count="1">
    <mergeCell ref="A1:C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2"/>
  <sheetViews>
    <sheetView rightToLeft="1" workbookViewId="0">
      <selection sqref="A1:C1"/>
    </sheetView>
  </sheetViews>
  <sheetFormatPr defaultRowHeight="14.5" x14ac:dyDescent="0.35"/>
  <cols>
    <col min="1" max="1" width="52" customWidth="1"/>
    <col min="2" max="2" width="22" customWidth="1"/>
    <col min="3" max="3" width="17" customWidth="1"/>
  </cols>
  <sheetData>
    <row r="1" spans="1:3" ht="21" x14ac:dyDescent="0.55000000000000004">
      <c r="A1" s="16" t="s">
        <v>71</v>
      </c>
      <c r="B1" s="17"/>
      <c r="C1" s="17"/>
    </row>
    <row r="2" spans="1:3" ht="16" x14ac:dyDescent="0.45">
      <c r="A2" s="1" t="s">
        <v>49</v>
      </c>
    </row>
    <row r="4" spans="1:3" ht="16.5" x14ac:dyDescent="0.35">
      <c r="A4" s="2" t="s">
        <v>3</v>
      </c>
      <c r="B4" s="2" t="s">
        <v>4</v>
      </c>
      <c r="C4" s="2" t="s">
        <v>5</v>
      </c>
    </row>
    <row r="5" spans="1:3" ht="16.5" x14ac:dyDescent="0.45">
      <c r="A5" s="3" t="s">
        <v>72</v>
      </c>
      <c r="B5" s="4"/>
      <c r="C5" s="4"/>
    </row>
    <row r="6" spans="1:3" ht="16.5" x14ac:dyDescent="0.45">
      <c r="A6" s="5" t="s">
        <v>73</v>
      </c>
      <c r="B6" s="6" t="s">
        <v>74</v>
      </c>
      <c r="C6" s="7">
        <v>120000</v>
      </c>
    </row>
    <row r="7" spans="1:3" ht="16.5" x14ac:dyDescent="0.45">
      <c r="A7" s="5" t="s">
        <v>75</v>
      </c>
      <c r="B7" s="6" t="s">
        <v>76</v>
      </c>
      <c r="C7" s="7">
        <v>10000</v>
      </c>
    </row>
    <row r="8" spans="1:3" ht="16.5" x14ac:dyDescent="0.45">
      <c r="A8" s="5" t="s">
        <v>77</v>
      </c>
      <c r="B8" s="6" t="s">
        <v>78</v>
      </c>
      <c r="C8" s="7">
        <v>-15000</v>
      </c>
    </row>
    <row r="9" spans="1:3" ht="16.5" x14ac:dyDescent="0.45">
      <c r="A9" s="5" t="s">
        <v>79</v>
      </c>
      <c r="B9" s="6" t="s">
        <v>80</v>
      </c>
      <c r="C9" s="7">
        <v>-20000</v>
      </c>
    </row>
    <row r="10" spans="1:3" ht="16.5" x14ac:dyDescent="0.45">
      <c r="A10" s="5" t="s">
        <v>81</v>
      </c>
      <c r="B10" s="6" t="s">
        <v>82</v>
      </c>
      <c r="C10" s="7">
        <v>30000</v>
      </c>
    </row>
    <row r="11" spans="1:3" ht="16.5" x14ac:dyDescent="0.45">
      <c r="A11" s="8" t="s">
        <v>83</v>
      </c>
      <c r="B11" s="9"/>
      <c r="C11" s="10">
        <f>SUM(C6:C10)</f>
        <v>125000</v>
      </c>
    </row>
    <row r="12" spans="1:3" ht="16.5" x14ac:dyDescent="0.45">
      <c r="A12" s="3" t="s">
        <v>84</v>
      </c>
      <c r="B12" s="4"/>
      <c r="C12" s="4"/>
    </row>
    <row r="13" spans="1:3" ht="16.5" x14ac:dyDescent="0.45">
      <c r="A13" s="5" t="s">
        <v>85</v>
      </c>
      <c r="B13" s="6" t="s">
        <v>86</v>
      </c>
      <c r="C13" s="7">
        <v>-50000</v>
      </c>
    </row>
    <row r="14" spans="1:3" ht="16.5" x14ac:dyDescent="0.45">
      <c r="A14" s="5" t="s">
        <v>87</v>
      </c>
      <c r="B14" s="6" t="s">
        <v>88</v>
      </c>
      <c r="C14" s="7">
        <v>0</v>
      </c>
    </row>
    <row r="15" spans="1:3" ht="16.5" x14ac:dyDescent="0.45">
      <c r="A15" s="8" t="s">
        <v>89</v>
      </c>
      <c r="B15" s="9"/>
      <c r="C15" s="10">
        <f>SUM(C13:C14)</f>
        <v>-50000</v>
      </c>
    </row>
    <row r="16" spans="1:3" ht="16.5" x14ac:dyDescent="0.45">
      <c r="A16" s="3" t="s">
        <v>90</v>
      </c>
      <c r="B16" s="4"/>
      <c r="C16" s="4"/>
    </row>
    <row r="17" spans="1:3" ht="16.5" x14ac:dyDescent="0.45">
      <c r="A17" s="5" t="s">
        <v>91</v>
      </c>
      <c r="B17" s="6" t="s">
        <v>92</v>
      </c>
      <c r="C17" s="7">
        <v>50000</v>
      </c>
    </row>
    <row r="18" spans="1:3" ht="16.5" x14ac:dyDescent="0.45">
      <c r="A18" s="5" t="s">
        <v>93</v>
      </c>
      <c r="B18" s="6" t="s">
        <v>94</v>
      </c>
      <c r="C18" s="7">
        <v>-10000</v>
      </c>
    </row>
    <row r="19" spans="1:3" ht="16.5" x14ac:dyDescent="0.45">
      <c r="A19" s="8" t="s">
        <v>95</v>
      </c>
      <c r="B19" s="9"/>
      <c r="C19" s="10">
        <f>SUM(C17:C18)</f>
        <v>40000</v>
      </c>
    </row>
    <row r="20" spans="1:3" ht="16.5" x14ac:dyDescent="0.45">
      <c r="A20" s="11" t="s">
        <v>96</v>
      </c>
      <c r="B20" s="12"/>
      <c r="C20" s="13">
        <f>C11+C15+C19</f>
        <v>115000</v>
      </c>
    </row>
    <row r="21" spans="1:3" ht="16.5" x14ac:dyDescent="0.45">
      <c r="A21" s="5" t="s">
        <v>97</v>
      </c>
      <c r="B21" s="6" t="s">
        <v>98</v>
      </c>
      <c r="C21" s="7">
        <v>35000</v>
      </c>
    </row>
    <row r="22" spans="1:3" ht="16.5" x14ac:dyDescent="0.45">
      <c r="A22" s="11" t="s">
        <v>99</v>
      </c>
      <c r="B22" s="12"/>
      <c r="C22" s="13" t="str">
        <f ca="1">C21+C22</f>
        <v/>
      </c>
    </row>
  </sheetData>
  <mergeCells count="1">
    <mergeCell ref="A1:C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3"/>
  <sheetViews>
    <sheetView rightToLeft="1" tabSelected="1" workbookViewId="0">
      <selection sqref="A1:C1"/>
    </sheetView>
  </sheetViews>
  <sheetFormatPr defaultRowHeight="14.5" x14ac:dyDescent="0.35"/>
  <cols>
    <col min="1" max="1" width="124" customWidth="1"/>
    <col min="2" max="2" width="22" customWidth="1"/>
    <col min="3" max="3" width="16" customWidth="1"/>
  </cols>
  <sheetData>
    <row r="1" spans="1:3" ht="20" x14ac:dyDescent="0.55000000000000004">
      <c r="A1" s="18" t="s">
        <v>100</v>
      </c>
      <c r="B1" s="17"/>
      <c r="C1" s="17"/>
    </row>
    <row r="2" spans="1:3" ht="16" x14ac:dyDescent="0.45">
      <c r="A2" s="1" t="s">
        <v>101</v>
      </c>
    </row>
    <row r="4" spans="1:3" ht="16.5" x14ac:dyDescent="0.35">
      <c r="A4" s="2" t="s">
        <v>3</v>
      </c>
      <c r="B4" s="2" t="s">
        <v>4</v>
      </c>
      <c r="C4" s="2" t="s">
        <v>5</v>
      </c>
    </row>
    <row r="5" spans="1:3" ht="16.5" x14ac:dyDescent="0.45">
      <c r="A5" s="5" t="s">
        <v>15</v>
      </c>
      <c r="B5" s="6" t="s">
        <v>102</v>
      </c>
      <c r="C5" s="7">
        <v>0</v>
      </c>
    </row>
    <row r="6" spans="1:3" ht="16.5" x14ac:dyDescent="0.45">
      <c r="A6" s="5" t="s">
        <v>23</v>
      </c>
      <c r="B6" s="6" t="s">
        <v>103</v>
      </c>
      <c r="C6" s="7">
        <v>0</v>
      </c>
    </row>
    <row r="7" spans="1:3" ht="16.5" x14ac:dyDescent="0.45">
      <c r="A7" s="11" t="s">
        <v>104</v>
      </c>
      <c r="B7" s="12"/>
      <c r="C7" s="13">
        <f>C5+C6</f>
        <v>0</v>
      </c>
    </row>
    <row r="8" spans="1:3" ht="16.5" x14ac:dyDescent="0.45">
      <c r="A8" s="5" t="s">
        <v>32</v>
      </c>
      <c r="B8" s="6" t="s">
        <v>105</v>
      </c>
      <c r="C8" s="7">
        <v>0</v>
      </c>
    </row>
    <row r="9" spans="1:3" ht="16.5" x14ac:dyDescent="0.45">
      <c r="A9" s="5" t="s">
        <v>38</v>
      </c>
      <c r="B9" s="6" t="s">
        <v>106</v>
      </c>
      <c r="C9" s="7">
        <v>0</v>
      </c>
    </row>
    <row r="10" spans="1:3" ht="16.5" x14ac:dyDescent="0.45">
      <c r="A10" s="5" t="s">
        <v>107</v>
      </c>
      <c r="B10" s="6" t="s">
        <v>41</v>
      </c>
      <c r="C10" s="7">
        <v>0</v>
      </c>
    </row>
    <row r="11" spans="1:3" ht="16.5" x14ac:dyDescent="0.45">
      <c r="A11" s="11" t="s">
        <v>108</v>
      </c>
      <c r="B11" s="12"/>
      <c r="C11" s="13">
        <f>C8+C9+C10</f>
        <v>0</v>
      </c>
    </row>
    <row r="12" spans="1:3" ht="16.5" x14ac:dyDescent="0.45">
      <c r="A12" s="5" t="s">
        <v>109</v>
      </c>
      <c r="B12" s="6" t="s">
        <v>51</v>
      </c>
      <c r="C12" s="7">
        <v>0</v>
      </c>
    </row>
    <row r="13" spans="1:3" ht="16.5" x14ac:dyDescent="0.45">
      <c r="A13" s="11" t="s">
        <v>110</v>
      </c>
      <c r="B13" s="12"/>
      <c r="C13" s="13">
        <f>C12</f>
        <v>0</v>
      </c>
    </row>
  </sheetData>
  <mergeCells count="1">
    <mergeCell ref="A1:C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المركز المالي</vt:lpstr>
      <vt:lpstr>قائمة الدخل</vt:lpstr>
      <vt:lpstr>التدفقات النقدية</vt:lpstr>
      <vt:lpstr>القوائم الصفرية للمنشآت الجديدة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X IT</cp:lastModifiedBy>
  <dcterms:created xsi:type="dcterms:W3CDTF">2026-05-21T12:34:48Z</dcterms:created>
  <dcterms:modified xsi:type="dcterms:W3CDTF">2026-05-21T12:41:27Z</dcterms:modified>
</cp:coreProperties>
</file>